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DieseArbeitsmappe" autoCompressPictures="0"/>
  <bookViews>
    <workbookView xWindow="2415" yWindow="0" windowWidth="12975" windowHeight="8085" tabRatio="732"/>
  </bookViews>
  <sheets>
    <sheet name="Kalkulation" sheetId="1" r:id="rId1"/>
  </sheets>
  <definedNames>
    <definedName name="_xlnm.Print_Area" localSheetId="0">Kalkulation!$A$1:$V$43</definedName>
  </definedNames>
  <calcPr calcId="125725"/>
  <customWorkbookViews>
    <customWorkbookView name="Johannes Scheiblauer - Persönliche Ansicht" guid="{F57FF96B-3BF1-B549-9BC0-6D1AA1B561F0}" mergeInterval="0" personalView="1" xWindow="121" yWindow="54" windowWidth="1170" windowHeight="781" tabRatio="732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/>
  <c r="D34"/>
  <c r="D35" s="1"/>
  <c r="E34"/>
  <c r="E35" s="1"/>
  <c r="F34"/>
  <c r="G34"/>
  <c r="G35" s="1"/>
  <c r="H34"/>
  <c r="H35" s="1"/>
  <c r="I34"/>
  <c r="I35" s="1"/>
  <c r="J34"/>
  <c r="J35" s="1"/>
  <c r="E24"/>
  <c r="E25" s="1"/>
  <c r="F24"/>
  <c r="F25" s="1"/>
  <c r="G24"/>
  <c r="G25" s="1"/>
  <c r="H24"/>
  <c r="H25" s="1"/>
  <c r="I24"/>
  <c r="I25" s="1"/>
  <c r="J24"/>
  <c r="J25" s="1"/>
  <c r="K24"/>
  <c r="K25" s="1"/>
  <c r="L24"/>
  <c r="M24"/>
  <c r="M25" s="1"/>
  <c r="N24"/>
  <c r="N25" s="1"/>
  <c r="L25"/>
  <c r="D42" l="1"/>
  <c r="D43" s="1"/>
  <c r="F42"/>
  <c r="F43" s="1"/>
  <c r="H42"/>
  <c r="H43" s="1"/>
  <c r="J42"/>
  <c r="J43" s="1"/>
  <c r="L42"/>
  <c r="L43" s="1"/>
  <c r="N42"/>
  <c r="N43" s="1"/>
  <c r="P42"/>
  <c r="P43" s="1"/>
  <c r="R42"/>
  <c r="R43" s="1"/>
  <c r="T42"/>
  <c r="T43" s="1"/>
  <c r="V42"/>
  <c r="V43" s="1"/>
  <c r="D41"/>
  <c r="F41"/>
  <c r="H41"/>
  <c r="J41"/>
  <c r="L41"/>
  <c r="N41"/>
  <c r="P41"/>
  <c r="R41"/>
  <c r="T41"/>
  <c r="V41"/>
  <c r="C24" l="1"/>
  <c r="E13"/>
  <c r="E14" s="1"/>
  <c r="F13"/>
  <c r="F14" s="1"/>
  <c r="G13"/>
  <c r="G14" s="1"/>
  <c r="H13"/>
  <c r="H14" s="1"/>
  <c r="I13"/>
  <c r="I14" s="1"/>
  <c r="J13"/>
  <c r="J14" s="1"/>
  <c r="K13"/>
  <c r="K14" s="1"/>
  <c r="L13"/>
  <c r="L14" s="1"/>
  <c r="M13"/>
  <c r="M14" s="1"/>
  <c r="N13"/>
  <c r="N14" s="1"/>
  <c r="C13"/>
  <c r="C14" s="1"/>
  <c r="C34"/>
  <c r="D24" l="1"/>
  <c r="D25" s="1"/>
  <c r="C25"/>
  <c r="C35"/>
  <c r="C15"/>
  <c r="D13" l="1"/>
  <c r="D14" l="1"/>
  <c r="D15" s="1"/>
  <c r="E15" l="1"/>
  <c r="N15"/>
  <c r="I15"/>
  <c r="G15" l="1"/>
  <c r="L15" l="1"/>
  <c r="M15"/>
  <c r="H15"/>
  <c r="F15"/>
  <c r="J15"/>
  <c r="K15"/>
</calcChain>
</file>

<file path=xl/comments1.xml><?xml version="1.0" encoding="utf-8"?>
<comments xmlns="http://schemas.openxmlformats.org/spreadsheetml/2006/main">
  <authors>
    <author/>
    <author>Andreas Aigner</author>
    <author>Tiana Scheibl</author>
  </authors>
  <commentList>
    <comment ref="B10" authorId="0">
      <text>
        <r>
          <rPr>
            <b/>
            <sz val="8"/>
            <color indexed="8"/>
            <rFont val="Tahoma"/>
            <family val="2"/>
          </rPr>
          <t>Ortstaxe
Ortstaxe</t>
        </r>
      </text>
    </comment>
    <comment ref="B12" authorId="1">
      <text>
        <r>
          <rPr>
            <b/>
            <sz val="9"/>
            <color indexed="81"/>
            <rFont val="Tahoma"/>
            <family val="2"/>
          </rPr>
          <t>Logisanteil</t>
        </r>
      </text>
    </comment>
    <comment ref="B13" authorId="0">
      <text>
        <r>
          <rPr>
            <b/>
            <sz val="8"/>
            <color indexed="8"/>
            <rFont val="Tahoma"/>
            <family val="2"/>
          </rPr>
          <t>Seminarraumanteil der Pauschale</t>
        </r>
      </text>
    </comment>
    <comment ref="M17" authorId="0">
      <text>
        <r>
          <rPr>
            <sz val="9"/>
            <color indexed="8"/>
            <rFont val="Tahoma"/>
            <family val="2"/>
          </rPr>
          <t xml:space="preserve">Beispiel: 
     Seminarraum Vormittags 
+   Seminarraum Nachmittags 
</t>
        </r>
        <r>
          <rPr>
            <u/>
            <sz val="9"/>
            <color indexed="8"/>
            <rFont val="Tahoma"/>
            <family val="2"/>
          </rPr>
          <t xml:space="preserve">+                            Lunch     
</t>
        </r>
        <r>
          <rPr>
            <sz val="9"/>
            <color indexed="8"/>
            <rFont val="Tahoma"/>
            <family val="2"/>
          </rPr>
          <t>=                     3 Einheiten
-&gt; der Tag hat insgesamt 4 Einheiten</t>
        </r>
      </text>
    </comment>
    <comment ref="M18" authorId="0">
      <text>
        <r>
          <rPr>
            <sz val="9"/>
            <color indexed="8"/>
            <rFont val="Tahoma"/>
            <family val="2"/>
          </rPr>
          <t>mind. 1 Fruchtsaft;
kann auch Literware sein</t>
        </r>
      </text>
    </comment>
    <comment ref="C38" authorId="2">
      <text>
        <r>
          <rPr>
            <sz val="9"/>
            <color indexed="81"/>
            <rFont val="Segoe UI"/>
            <family val="2"/>
          </rPr>
          <t xml:space="preserve">Wenn Sie hier "1" eingeben, wird jeder weitere Beamer mit dem nebenstehenden Preis verrechnet. 
</t>
        </r>
      </text>
    </comment>
    <comment ref="N38" authorId="2">
      <text>
        <r>
          <rPr>
            <sz val="9"/>
            <color indexed="81"/>
            <rFont val="Segoe UI"/>
            <charset val="1"/>
          </rPr>
          <t xml:space="preserve">Falls Sie keine Videokamera im Haus haben, sollten Sie hier den Maximalbetrag angeben, der bei einem Leihgerät anfallen würde. 
</t>
        </r>
      </text>
    </comment>
    <comment ref="U38" authorId="2">
      <text>
        <r>
          <rPr>
            <sz val="9"/>
            <color indexed="81"/>
            <rFont val="Segoe UI"/>
            <family val="2"/>
          </rPr>
          <t xml:space="preserve">Hier können Sie eine Mindestteilnehmerzahl angeben. Wird diese Personenanzahl unterschritten, fällt der nebenstehende Preis für den Seminarraum an. 
Wenn Sie "0" eingeben, aber einen Preis eingeben, würde bei </t>
        </r>
        <r>
          <rPr>
            <b/>
            <sz val="9"/>
            <color indexed="81"/>
            <rFont val="Segoe UI"/>
            <family val="2"/>
          </rPr>
          <t xml:space="preserve">jeder </t>
        </r>
        <r>
          <rPr>
            <sz val="9"/>
            <color indexed="81"/>
            <rFont val="Segoe UI"/>
            <family val="2"/>
          </rPr>
          <t xml:space="preserve">Buchung eine zusätzliche Seminarraummiete berechnet werden. </t>
        </r>
      </text>
    </comment>
    <comment ref="V38" authorId="2">
      <text>
        <r>
          <rPr>
            <sz val="9"/>
            <color indexed="81"/>
            <rFont val="Segoe UI"/>
            <family val="2"/>
          </rPr>
          <t xml:space="preserve">Hier müssen Sie nichts angeben. Wenn Sie "0" eingeben, ist der Preis für den Seminarraum in der Seminarpauschale enthalten. 
</t>
        </r>
      </text>
    </comment>
  </commentList>
</comments>
</file>

<file path=xl/sharedStrings.xml><?xml version="1.0" encoding="utf-8"?>
<sst xmlns="http://schemas.openxmlformats.org/spreadsheetml/2006/main" count="147" uniqueCount="65">
  <si>
    <t xml:space="preserve">Eingabehilfe Österreich </t>
  </si>
  <si>
    <t>LEISTUNGEN</t>
  </si>
  <si>
    <t>Seminarpauschale
mit Nächtiung im 
EZ</t>
  </si>
  <si>
    <t>Seminarpauschale
mit Nächtiung im 
DZ</t>
  </si>
  <si>
    <t>Tagespauschale</t>
  </si>
  <si>
    <t>Beschreibung</t>
  </si>
  <si>
    <t>SR-Benützung ganztägig</t>
  </si>
  <si>
    <t>NF im Einzelzimmer</t>
  </si>
  <si>
    <r>
      <t xml:space="preserve">NF im </t>
    </r>
    <r>
      <rPr>
        <b/>
        <sz val="8"/>
        <rFont val="Arial"/>
        <family val="2"/>
      </rPr>
      <t>Doppelzimmer/Person</t>
    </r>
  </si>
  <si>
    <r>
      <t>2 Pausen</t>
    </r>
    <r>
      <rPr>
        <sz val="8"/>
        <rFont val="Arial"/>
        <family val="2"/>
      </rPr>
      <t xml:space="preserve"> (s. Leistungen unten)</t>
    </r>
  </si>
  <si>
    <r>
      <t>Lunch</t>
    </r>
    <r>
      <rPr>
        <sz val="8"/>
        <rFont val="Arial"/>
        <family val="2"/>
      </rPr>
      <t xml:space="preserve"> - 3 Gang Menü</t>
    </r>
  </si>
  <si>
    <r>
      <t xml:space="preserve">Lunch </t>
    </r>
    <r>
      <rPr>
        <sz val="8"/>
        <rFont val="Arial"/>
        <family val="2"/>
      </rPr>
      <t>- 3 Gang Menü</t>
    </r>
  </si>
  <si>
    <r>
      <t>Dinner</t>
    </r>
    <r>
      <rPr>
        <sz val="8"/>
        <rFont val="Arial"/>
        <family val="2"/>
      </rPr>
      <t xml:space="preserve"> - 3 Gang Menü</t>
    </r>
  </si>
  <si>
    <t>NF im EZ</t>
  </si>
  <si>
    <t>VK-Preis brutto</t>
  </si>
  <si>
    <t>Leistungen brutto</t>
  </si>
  <si>
    <t>- Ust.</t>
  </si>
  <si>
    <t>VK-Preis netto</t>
  </si>
  <si>
    <t>ZUSCHLÄGE</t>
  </si>
  <si>
    <r>
      <t>All-In Pauschale</t>
    </r>
    <r>
      <rPr>
        <sz val="8"/>
        <rFont val="Arial"/>
        <family val="2"/>
      </rPr>
      <t xml:space="preserve"> (pro Einheit)  
</t>
    </r>
  </si>
  <si>
    <r>
      <t xml:space="preserve">Seminargetränk
</t>
    </r>
    <r>
      <rPr>
        <sz val="10"/>
        <rFont val="Arial"/>
        <family val="2"/>
      </rPr>
      <t>(im Seminarraum)</t>
    </r>
  </si>
  <si>
    <r>
      <t xml:space="preserve">Essensgetränk
</t>
    </r>
    <r>
      <rPr>
        <sz val="10"/>
        <rFont val="Arial"/>
        <family val="2"/>
      </rPr>
      <t>(pro Essen)</t>
    </r>
  </si>
  <si>
    <t>Empfangskaffee</t>
  </si>
  <si>
    <t xml:space="preserve">3-Gang Menü </t>
  </si>
  <si>
    <t>Wasser und Saft (eingestellt)</t>
  </si>
  <si>
    <t>kl. Fl. AF (Pago, Rauch, Mineralw.)</t>
  </si>
  <si>
    <t>¼ AF, ½ AF gespritzt, oder</t>
  </si>
  <si>
    <t>Kaffee oder Tee</t>
  </si>
  <si>
    <t>excl. Getränke</t>
  </si>
  <si>
    <t>im Seminarraum und zum Essen</t>
  </si>
  <si>
    <t>Kosten/Stk.</t>
  </si>
  <si>
    <t xml:space="preserve"> 0,33 Bier, 1/8 Wein</t>
  </si>
  <si>
    <t>ohne Imbiss</t>
  </si>
  <si>
    <t>ABSCHLÄGE</t>
  </si>
  <si>
    <t>Pause</t>
  </si>
  <si>
    <t>Kaffee, Tee, Wasser, Säfte, Obst</t>
  </si>
  <si>
    <t>3-Gang Menü oder Buffet</t>
  </si>
  <si>
    <t>mit kleinem Imbiss</t>
  </si>
  <si>
    <t>Moderationskoffer</t>
  </si>
  <si>
    <t>Gruppenraum</t>
  </si>
  <si>
    <t>Flipchart</t>
  </si>
  <si>
    <t>Pinnwand</t>
  </si>
  <si>
    <t>Leinwand</t>
  </si>
  <si>
    <t>Videokamera</t>
  </si>
  <si>
    <t>pro Person</t>
  </si>
  <si>
    <t>TECHNIK</t>
  </si>
  <si>
    <t>Beamer</t>
  </si>
  <si>
    <t>TV/Videoplayer</t>
  </si>
  <si>
    <t>CD Player</t>
  </si>
  <si>
    <t>Seminarraum</t>
  </si>
  <si>
    <t>Kosten</t>
  </si>
  <si>
    <t>wieviel 
kostenfrei</t>
  </si>
  <si>
    <t>pro Veranstaltung pro Tag,</t>
  </si>
  <si>
    <t>unabhängig von der Raumanzahl</t>
  </si>
  <si>
    <t>Mindest-teilnehmerzahl</t>
  </si>
  <si>
    <t>Premium</t>
  </si>
  <si>
    <r>
      <t xml:space="preserve">Abreisepauschale
</t>
    </r>
    <r>
      <rPr>
        <sz val="9"/>
        <rFont val="Arial"/>
        <family val="2"/>
      </rPr>
      <t>(Tagespauschale im Rahmen eines Nächtigungsseminars)</t>
    </r>
  </si>
  <si>
    <r>
      <t xml:space="preserve">Vortagsanreise
</t>
    </r>
    <r>
      <rPr>
        <sz val="9"/>
        <rFont val="Arial"/>
        <family val="2"/>
      </rPr>
      <t>(im EZ)</t>
    </r>
  </si>
  <si>
    <r>
      <t xml:space="preserve">Vortagsanreise
</t>
    </r>
    <r>
      <rPr>
        <sz val="9"/>
        <rFont val="Arial"/>
        <family val="2"/>
      </rPr>
      <t>(im DZ)</t>
    </r>
  </si>
  <si>
    <r>
      <t xml:space="preserve">SR-Benützung
</t>
    </r>
    <r>
      <rPr>
        <sz val="9"/>
        <rFont val="Arial"/>
        <family val="2"/>
      </rPr>
      <t>(Halbtag statt ganzer Tag)</t>
    </r>
  </si>
  <si>
    <t>Preisliste</t>
  </si>
  <si>
    <t>NF im DZ/Person</t>
  </si>
  <si>
    <t>Abendessen</t>
  </si>
  <si>
    <t>Mittagessen</t>
  </si>
  <si>
    <t>BAR</t>
  </si>
</sst>
</file>

<file path=xl/styles.xml><?xml version="1.0" encoding="utf-8"?>
<styleSheet xmlns="http://schemas.openxmlformats.org/spreadsheetml/2006/main">
  <numFmts count="2">
    <numFmt numFmtId="164" formatCode="#,##0.00_ ;[Red]\-#,##0.00\ "/>
    <numFmt numFmtId="165" formatCode="#,##0_ ;[Red]\-#,##0\ "/>
  </numFmts>
  <fonts count="22">
    <font>
      <sz val="10"/>
      <name val="Arial"/>
      <family val="2"/>
    </font>
    <font>
      <sz val="36"/>
      <name val="Arial"/>
      <family val="2"/>
    </font>
    <font>
      <sz val="8"/>
      <name val="Arial"/>
      <family val="2"/>
    </font>
    <font>
      <sz val="2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8"/>
      <color indexed="8"/>
      <name val="Tahoma"/>
      <family val="2"/>
    </font>
    <font>
      <b/>
      <i/>
      <sz val="10"/>
      <name val="Arial"/>
      <family val="2"/>
    </font>
    <font>
      <sz val="9"/>
      <color indexed="8"/>
      <name val="Tahoma"/>
      <family val="2"/>
    </font>
    <font>
      <u/>
      <sz val="9"/>
      <color indexed="8"/>
      <name val="Tahoma"/>
      <family val="2"/>
    </font>
    <font>
      <sz val="10"/>
      <color indexed="22"/>
      <name val="Arial"/>
      <family val="2"/>
    </font>
    <font>
      <b/>
      <sz val="15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color indexed="81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sz val="9"/>
      <name val="Arial"/>
      <family val="2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AC2A6E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1" xfId="0" applyFont="1" applyBorder="1" applyAlignment="1" applyProtection="1">
      <alignment horizontal="right"/>
    </xf>
    <xf numFmtId="0" fontId="0" fillId="0" borderId="12" xfId="0" applyFont="1" applyBorder="1" applyProtection="1"/>
    <xf numFmtId="0" fontId="0" fillId="0" borderId="13" xfId="0" applyBorder="1" applyProtection="1"/>
    <xf numFmtId="4" fontId="7" fillId="2" borderId="11" xfId="0" applyNumberFormat="1" applyFont="1" applyFill="1" applyBorder="1" applyProtection="1">
      <protection locked="0"/>
    </xf>
    <xf numFmtId="0" fontId="0" fillId="0" borderId="3" xfId="0" applyFont="1" applyBorder="1" applyProtection="1"/>
    <xf numFmtId="0" fontId="0" fillId="0" borderId="6" xfId="0" applyFont="1" applyBorder="1" applyProtection="1"/>
    <xf numFmtId="0" fontId="0" fillId="0" borderId="9" xfId="0" applyFont="1" applyBorder="1" applyProtection="1"/>
    <xf numFmtId="0" fontId="0" fillId="0" borderId="7" xfId="0" applyBorder="1" applyProtection="1"/>
    <xf numFmtId="4" fontId="7" fillId="0" borderId="11" xfId="0" applyNumberFormat="1" applyFont="1" applyBorder="1" applyProtection="1"/>
    <xf numFmtId="4" fontId="0" fillId="0" borderId="11" xfId="0" applyNumberFormat="1" applyFont="1" applyBorder="1" applyProtection="1"/>
    <xf numFmtId="0" fontId="5" fillId="0" borderId="12" xfId="0" applyFont="1" applyBorder="1" applyProtection="1"/>
    <xf numFmtId="4" fontId="9" fillId="0" borderId="2" xfId="0" applyNumberFormat="1" applyFont="1" applyBorder="1" applyProtection="1"/>
    <xf numFmtId="4" fontId="5" fillId="0" borderId="2" xfId="0" applyNumberFormat="1" applyFont="1" applyBorder="1" applyProtection="1"/>
    <xf numFmtId="164" fontId="7" fillId="0" borderId="11" xfId="0" applyNumberFormat="1" applyFont="1" applyBorder="1" applyProtection="1"/>
    <xf numFmtId="164" fontId="9" fillId="0" borderId="2" xfId="0" applyNumberFormat="1" applyFont="1" applyBorder="1" applyProtection="1"/>
    <xf numFmtId="4" fontId="5" fillId="0" borderId="0" xfId="0" applyNumberFormat="1" applyFont="1" applyBorder="1" applyProtection="1"/>
    <xf numFmtId="0" fontId="0" fillId="0" borderId="0" xfId="0" applyFill="1" applyBorder="1" applyAlignment="1" applyProtection="1">
      <alignment wrapText="1"/>
    </xf>
    <xf numFmtId="164" fontId="0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Border="1" applyProtection="1"/>
    <xf numFmtId="2" fontId="0" fillId="0" borderId="0" xfId="0" applyNumberFormat="1" applyFill="1" applyBorder="1" applyProtection="1"/>
    <xf numFmtId="164" fontId="0" fillId="0" borderId="0" xfId="0" applyNumberFormat="1" applyFont="1" applyFill="1" applyBorder="1" applyProtection="1"/>
    <xf numFmtId="4" fontId="7" fillId="0" borderId="11" xfId="0" applyNumberFormat="1" applyFont="1" applyFill="1" applyBorder="1" applyProtection="1"/>
    <xf numFmtId="4" fontId="7" fillId="2" borderId="14" xfId="0" applyNumberFormat="1" applyFont="1" applyFill="1" applyBorder="1" applyProtection="1">
      <protection locked="0"/>
    </xf>
    <xf numFmtId="4" fontId="7" fillId="3" borderId="14" xfId="0" applyNumberFormat="1" applyFont="1" applyFill="1" applyBorder="1" applyProtection="1">
      <protection locked="0"/>
    </xf>
    <xf numFmtId="4" fontId="0" fillId="3" borderId="14" xfId="0" applyNumberFormat="1" applyFont="1" applyFill="1" applyBorder="1" applyProtection="1">
      <protection locked="0"/>
    </xf>
    <xf numFmtId="9" fontId="0" fillId="0" borderId="1" xfId="0" applyNumberFormat="1" applyBorder="1" applyProtection="1"/>
    <xf numFmtId="164" fontId="7" fillId="2" borderId="14" xfId="0" applyNumberFormat="1" applyFont="1" applyFill="1" applyBorder="1" applyProtection="1">
      <protection locked="0"/>
    </xf>
    <xf numFmtId="164" fontId="7" fillId="3" borderId="14" xfId="0" applyNumberFormat="1" applyFont="1" applyFill="1" applyBorder="1" applyProtection="1">
      <protection locked="0"/>
    </xf>
    <xf numFmtId="164" fontId="0" fillId="3" borderId="14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0" borderId="11" xfId="0" applyNumberFormat="1" applyFont="1" applyFill="1" applyBorder="1" applyProtection="1"/>
    <xf numFmtId="4" fontId="0" fillId="2" borderId="14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0" fontId="0" fillId="0" borderId="0" xfId="0" applyFont="1" applyBorder="1" applyAlignment="1" applyProtection="1">
      <alignment horizontal="center"/>
    </xf>
    <xf numFmtId="0" fontId="5" fillId="0" borderId="0" xfId="0" applyFont="1" applyFill="1" applyBorder="1" applyProtection="1">
      <protection locked="0"/>
    </xf>
    <xf numFmtId="164" fontId="0" fillId="0" borderId="0" xfId="0" applyNumberFormat="1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</xf>
    <xf numFmtId="0" fontId="0" fillId="0" borderId="12" xfId="0" applyBorder="1" applyProtection="1"/>
    <xf numFmtId="164" fontId="7" fillId="0" borderId="16" xfId="0" applyNumberFormat="1" applyFont="1" applyBorder="1" applyProtection="1"/>
    <xf numFmtId="4" fontId="0" fillId="0" borderId="2" xfId="0" applyNumberFormat="1" applyFont="1" applyBorder="1" applyProtection="1"/>
    <xf numFmtId="0" fontId="12" fillId="0" borderId="6" xfId="0" applyFont="1" applyFill="1" applyBorder="1" applyAlignment="1" applyProtection="1">
      <alignment horizontal="left" vertical="top"/>
    </xf>
    <xf numFmtId="164" fontId="0" fillId="0" borderId="6" xfId="0" applyNumberFormat="1" applyFont="1" applyFill="1" applyBorder="1" applyProtection="1"/>
    <xf numFmtId="0" fontId="0" fillId="0" borderId="0" xfId="0" applyFont="1" applyFill="1" applyBorder="1" applyAlignment="1" applyProtection="1">
      <alignment horizontal="center"/>
    </xf>
    <xf numFmtId="164" fontId="2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2" fillId="0" borderId="0" xfId="0" applyFont="1" applyFill="1" applyBorder="1" applyProtection="1"/>
    <xf numFmtId="0" fontId="0" fillId="0" borderId="1" xfId="0" applyFill="1" applyBorder="1" applyProtection="1"/>
    <xf numFmtId="0" fontId="5" fillId="0" borderId="1" xfId="0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5" fontId="7" fillId="2" borderId="17" xfId="0" applyNumberFormat="1" applyFont="1" applyFill="1" applyBorder="1" applyProtection="1">
      <protection locked="0"/>
    </xf>
    <xf numFmtId="164" fontId="0" fillId="0" borderId="16" xfId="0" applyNumberFormat="1" applyFont="1" applyBorder="1" applyProtection="1"/>
    <xf numFmtId="164" fontId="5" fillId="0" borderId="20" xfId="0" applyNumberFormat="1" applyFont="1" applyBorder="1" applyProtection="1"/>
    <xf numFmtId="0" fontId="5" fillId="0" borderId="0" xfId="0" applyFont="1" applyFill="1" applyBorder="1" applyProtection="1"/>
    <xf numFmtId="164" fontId="0" fillId="0" borderId="0" xfId="0" applyNumberFormat="1" applyFill="1" applyBorder="1" applyProtection="1"/>
    <xf numFmtId="0" fontId="0" fillId="0" borderId="0" xfId="0" applyFont="1" applyFill="1" applyBorder="1" applyAlignment="1" applyProtection="1">
      <alignment wrapText="1"/>
    </xf>
    <xf numFmtId="2" fontId="0" fillId="0" borderId="0" xfId="0" applyNumberFormat="1" applyFont="1" applyFill="1" applyBorder="1" applyProtection="1"/>
    <xf numFmtId="4" fontId="7" fillId="0" borderId="14" xfId="0" applyNumberFormat="1" applyFont="1" applyFill="1" applyBorder="1" applyProtection="1">
      <protection locked="0"/>
    </xf>
    <xf numFmtId="4" fontId="0" fillId="0" borderId="14" xfId="0" applyNumberFormat="1" applyFont="1" applyFill="1" applyBorder="1" applyProtection="1">
      <protection locked="0"/>
    </xf>
    <xf numFmtId="4" fontId="7" fillId="0" borderId="11" xfId="0" applyNumberFormat="1" applyFont="1" applyFill="1" applyBorder="1" applyProtection="1">
      <protection locked="0"/>
    </xf>
    <xf numFmtId="4" fontId="0" fillId="0" borderId="11" xfId="0" applyNumberFormat="1" applyFont="1" applyFill="1" applyBorder="1" applyProtection="1">
      <protection locked="0"/>
    </xf>
    <xf numFmtId="164" fontId="7" fillId="0" borderId="14" xfId="0" applyNumberFormat="1" applyFont="1" applyFill="1" applyBorder="1" applyProtection="1">
      <protection locked="0"/>
    </xf>
    <xf numFmtId="164" fontId="0" fillId="0" borderId="14" xfId="0" applyNumberFormat="1" applyFont="1" applyFill="1" applyBorder="1" applyProtection="1">
      <protection locked="0"/>
    </xf>
    <xf numFmtId="0" fontId="0" fillId="0" borderId="13" xfId="0" applyFont="1" applyBorder="1" applyProtection="1"/>
    <xf numFmtId="9" fontId="0" fillId="0" borderId="4" xfId="0" applyNumberFormat="1" applyFont="1" applyBorder="1" applyProtection="1"/>
    <xf numFmtId="9" fontId="0" fillId="0" borderId="7" xfId="0" applyNumberFormat="1" applyFont="1" applyBorder="1" applyProtection="1"/>
    <xf numFmtId="9" fontId="0" fillId="0" borderId="10" xfId="0" applyNumberFormat="1" applyFont="1" applyBorder="1" applyProtection="1"/>
    <xf numFmtId="0" fontId="0" fillId="0" borderId="7" xfId="0" applyFont="1" applyBorder="1" applyProtection="1"/>
    <xf numFmtId="0" fontId="0" fillId="0" borderId="15" xfId="0" applyFont="1" applyBorder="1" applyProtection="1"/>
    <xf numFmtId="9" fontId="0" fillId="0" borderId="0" xfId="0" applyNumberFormat="1" applyFont="1" applyBorder="1" applyProtection="1"/>
    <xf numFmtId="9" fontId="0" fillId="0" borderId="1" xfId="0" applyNumberFormat="1" applyFont="1" applyBorder="1" applyProtection="1"/>
    <xf numFmtId="0" fontId="21" fillId="0" borderId="4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/>
    <xf numFmtId="0" fontId="2" fillId="0" borderId="5" xfId="0" applyFont="1" applyBorder="1" applyAlignment="1" applyProtection="1"/>
    <xf numFmtId="0" fontId="1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Border="1" applyAlignment="1"/>
    <xf numFmtId="0" fontId="0" fillId="0" borderId="0" xfId="0" applyAlignment="1"/>
    <xf numFmtId="0" fontId="2" fillId="0" borderId="8" xfId="0" applyFont="1" applyBorder="1" applyAlignment="1" applyProtection="1"/>
    <xf numFmtId="0" fontId="6" fillId="0" borderId="8" xfId="0" applyFont="1" applyBorder="1" applyAlignment="1" applyProtection="1"/>
    <xf numFmtId="0" fontId="2" fillId="0" borderId="11" xfId="0" applyFont="1" applyBorder="1" applyAlignment="1" applyProtection="1"/>
    <xf numFmtId="0" fontId="6" fillId="0" borderId="11" xfId="0" applyFont="1" applyBorder="1" applyAlignment="1" applyProtection="1"/>
    <xf numFmtId="0" fontId="2" fillId="0" borderId="5" xfId="0" applyFont="1" applyBorder="1" applyAlignment="1" applyProtection="1">
      <alignment wrapText="1"/>
    </xf>
    <xf numFmtId="0" fontId="5" fillId="0" borderId="12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/>
    </xf>
    <xf numFmtId="0" fontId="2" fillId="0" borderId="3" xfId="0" applyFont="1" applyBorder="1" applyAlignment="1" applyProtection="1"/>
    <xf numFmtId="0" fontId="2" fillId="0" borderId="9" xfId="0" applyFont="1" applyBorder="1" applyAlignment="1" applyProtection="1"/>
    <xf numFmtId="0" fontId="2" fillId="0" borderId="9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vertical="center" wrapText="1"/>
    </xf>
    <xf numFmtId="0" fontId="2" fillId="0" borderId="11" xfId="0" applyFont="1" applyBorder="1" applyAlignment="1" applyProtection="1">
      <alignment vertical="center" wrapText="1"/>
    </xf>
    <xf numFmtId="4" fontId="5" fillId="0" borderId="12" xfId="0" applyNumberFormat="1" applyFont="1" applyBorder="1" applyAlignment="1" applyProtection="1">
      <alignment horizontal="center"/>
    </xf>
    <xf numFmtId="4" fontId="5" fillId="0" borderId="13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8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</cellXfs>
  <cellStyles count="3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Standard" xfId="0" builtinId="0"/>
  </cellStyles>
  <dxfs count="0"/>
  <tableStyles count="0" defaultTableStyle="TableStyleMedium9" defaultPivotStyle="PivotStyleMedium4"/>
  <colors>
    <mruColors>
      <color rgb="FFAC2A6E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201500</xdr:colOff>
      <xdr:row>0</xdr:row>
      <xdr:rowOff>155866</xdr:rowOff>
    </xdr:from>
    <xdr:to>
      <xdr:col>14</xdr:col>
      <xdr:colOff>726727</xdr:colOff>
      <xdr:row>0</xdr:row>
      <xdr:rowOff>803866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977614" y="155866"/>
          <a:ext cx="217911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V175"/>
  <sheetViews>
    <sheetView tabSelected="1" zoomScale="110" zoomScaleNormal="110" workbookViewId="0">
      <selection activeCell="H32" sqref="H32"/>
    </sheetView>
  </sheetViews>
  <sheetFormatPr baseColWidth="10" defaultColWidth="10.85546875" defaultRowHeight="12.75"/>
  <cols>
    <col min="1" max="1" width="15.85546875" style="1" customWidth="1"/>
    <col min="2" max="2" width="7.28515625" style="1" customWidth="1"/>
    <col min="3" max="11" width="12.28515625" style="1" customWidth="1"/>
    <col min="12" max="13" width="12.42578125" style="1" customWidth="1"/>
    <col min="14" max="14" width="12.28515625" style="1" customWidth="1"/>
    <col min="15" max="15" width="12.42578125" style="1" customWidth="1"/>
    <col min="16" max="22" width="12.28515625" style="1" customWidth="1"/>
    <col min="23" max="16384" width="10.85546875" style="1"/>
  </cols>
  <sheetData>
    <row r="1" spans="1:15" ht="72.75" customHeight="1">
      <c r="A1" s="86" t="s">
        <v>60</v>
      </c>
      <c r="B1" s="86"/>
      <c r="C1" s="86"/>
      <c r="D1" s="86"/>
      <c r="E1" s="87" t="s">
        <v>0</v>
      </c>
      <c r="F1" s="87"/>
      <c r="G1" s="87"/>
      <c r="H1" s="87"/>
      <c r="I1" s="87"/>
      <c r="J1" s="87"/>
      <c r="K1" s="87"/>
      <c r="L1" s="87"/>
      <c r="M1" s="89"/>
      <c r="N1" s="90"/>
      <c r="O1" s="91"/>
    </row>
    <row r="2" spans="1:15" s="2" customFormat="1" ht="51" customHeight="1">
      <c r="A2" s="88" t="s">
        <v>1</v>
      </c>
      <c r="B2" s="88"/>
      <c r="C2" s="83" t="s">
        <v>2</v>
      </c>
      <c r="D2" s="83"/>
      <c r="E2" s="83" t="s">
        <v>3</v>
      </c>
      <c r="F2" s="83"/>
      <c r="G2" s="83" t="s">
        <v>4</v>
      </c>
      <c r="H2" s="83"/>
      <c r="I2" s="83" t="s">
        <v>56</v>
      </c>
      <c r="J2" s="83"/>
      <c r="K2" s="83" t="s">
        <v>57</v>
      </c>
      <c r="L2" s="83"/>
      <c r="M2" s="83" t="s">
        <v>58</v>
      </c>
      <c r="N2" s="83"/>
    </row>
    <row r="3" spans="1:15">
      <c r="A3" s="3" t="s">
        <v>5</v>
      </c>
      <c r="B3" s="4"/>
      <c r="C3" s="84" t="s">
        <v>6</v>
      </c>
      <c r="D3" s="84"/>
      <c r="E3" s="84" t="s">
        <v>6</v>
      </c>
      <c r="F3" s="84"/>
      <c r="G3" s="84" t="s">
        <v>6</v>
      </c>
      <c r="H3" s="84"/>
      <c r="I3" s="84" t="s">
        <v>6</v>
      </c>
      <c r="J3" s="84"/>
      <c r="K3" s="85" t="s">
        <v>7</v>
      </c>
      <c r="L3" s="85"/>
      <c r="M3" s="85" t="s">
        <v>8</v>
      </c>
      <c r="N3" s="85"/>
    </row>
    <row r="4" spans="1:15">
      <c r="A4" s="5"/>
      <c r="B4" s="6"/>
      <c r="C4" s="93" t="s">
        <v>9</v>
      </c>
      <c r="D4" s="93"/>
      <c r="E4" s="93" t="s">
        <v>9</v>
      </c>
      <c r="F4" s="93"/>
      <c r="G4" s="93" t="s">
        <v>9</v>
      </c>
      <c r="H4" s="93"/>
      <c r="I4" s="93" t="s">
        <v>9</v>
      </c>
      <c r="J4" s="93"/>
      <c r="K4" s="93"/>
      <c r="L4" s="93"/>
      <c r="M4" s="92"/>
      <c r="N4" s="92"/>
    </row>
    <row r="5" spans="1:15">
      <c r="A5" s="5"/>
      <c r="B5" s="6"/>
      <c r="C5" s="93" t="s">
        <v>10</v>
      </c>
      <c r="D5" s="93"/>
      <c r="E5" s="93" t="s">
        <v>11</v>
      </c>
      <c r="F5" s="93"/>
      <c r="G5" s="93" t="s">
        <v>10</v>
      </c>
      <c r="H5" s="93"/>
      <c r="I5" s="93" t="s">
        <v>10</v>
      </c>
      <c r="J5" s="93"/>
      <c r="K5" s="93"/>
      <c r="L5" s="93"/>
      <c r="M5" s="92"/>
      <c r="N5" s="92"/>
    </row>
    <row r="6" spans="1:15">
      <c r="A6" s="5"/>
      <c r="B6" s="6"/>
      <c r="C6" s="93" t="s">
        <v>12</v>
      </c>
      <c r="D6" s="93"/>
      <c r="E6" s="93" t="s">
        <v>12</v>
      </c>
      <c r="F6" s="93"/>
      <c r="G6" s="93"/>
      <c r="H6" s="93"/>
      <c r="I6" s="93"/>
      <c r="J6" s="93"/>
      <c r="K6" s="93"/>
      <c r="L6" s="93"/>
      <c r="M6" s="92"/>
      <c r="N6" s="92"/>
    </row>
    <row r="7" spans="1:15">
      <c r="A7" s="7"/>
      <c r="B7" s="8"/>
      <c r="C7" s="95" t="s">
        <v>13</v>
      </c>
      <c r="D7" s="95"/>
      <c r="E7" s="95" t="s">
        <v>61</v>
      </c>
      <c r="F7" s="95"/>
      <c r="G7" s="94"/>
      <c r="H7" s="94"/>
      <c r="I7" s="94"/>
      <c r="J7" s="94"/>
      <c r="K7" s="94"/>
      <c r="L7" s="94"/>
      <c r="M7" s="94"/>
      <c r="N7" s="94"/>
    </row>
    <row r="8" spans="1:15">
      <c r="A8" s="7"/>
      <c r="B8" s="8"/>
      <c r="C8" s="9" t="s">
        <v>64</v>
      </c>
      <c r="D8" s="9" t="s">
        <v>55</v>
      </c>
      <c r="E8" s="9" t="s">
        <v>64</v>
      </c>
      <c r="F8" s="9" t="s">
        <v>55</v>
      </c>
      <c r="G8" s="9" t="s">
        <v>64</v>
      </c>
      <c r="H8" s="9" t="s">
        <v>55</v>
      </c>
      <c r="I8" s="9" t="s">
        <v>64</v>
      </c>
      <c r="J8" s="9" t="s">
        <v>55</v>
      </c>
      <c r="K8" s="9" t="s">
        <v>64</v>
      </c>
      <c r="L8" s="9" t="s">
        <v>55</v>
      </c>
      <c r="M8" s="9" t="s">
        <v>64</v>
      </c>
      <c r="N8" s="9" t="s">
        <v>55</v>
      </c>
    </row>
    <row r="9" spans="1:15">
      <c r="A9" s="10" t="s">
        <v>14</v>
      </c>
      <c r="B9" s="74"/>
      <c r="C9" s="12">
        <v>0</v>
      </c>
      <c r="D9" s="41">
        <v>0</v>
      </c>
      <c r="E9" s="12">
        <v>0</v>
      </c>
      <c r="F9" s="41">
        <v>0</v>
      </c>
      <c r="G9" s="12">
        <v>0</v>
      </c>
      <c r="H9" s="41">
        <v>0</v>
      </c>
      <c r="I9" s="12">
        <v>0</v>
      </c>
      <c r="J9" s="41">
        <v>0</v>
      </c>
      <c r="K9" s="12">
        <v>0</v>
      </c>
      <c r="L9" s="41">
        <v>0</v>
      </c>
      <c r="M9" s="12">
        <v>0</v>
      </c>
      <c r="N9" s="41">
        <v>0</v>
      </c>
    </row>
    <row r="10" spans="1:15">
      <c r="A10" s="13" t="s">
        <v>15</v>
      </c>
      <c r="B10" s="75">
        <v>0</v>
      </c>
      <c r="C10" s="12">
        <v>0</v>
      </c>
      <c r="D10" s="41">
        <v>0</v>
      </c>
      <c r="E10" s="12">
        <v>0</v>
      </c>
      <c r="F10" s="41">
        <v>0</v>
      </c>
      <c r="G10" s="70">
        <v>0</v>
      </c>
      <c r="H10" s="71">
        <v>0</v>
      </c>
      <c r="I10" s="70">
        <v>0</v>
      </c>
      <c r="J10" s="71">
        <v>0</v>
      </c>
      <c r="K10" s="12">
        <v>0</v>
      </c>
      <c r="L10" s="41">
        <v>0</v>
      </c>
      <c r="M10" s="12">
        <v>0</v>
      </c>
      <c r="N10" s="41">
        <v>0</v>
      </c>
    </row>
    <row r="11" spans="1:15">
      <c r="A11" s="14" t="s">
        <v>15</v>
      </c>
      <c r="B11" s="76">
        <v>0.1</v>
      </c>
      <c r="C11" s="12">
        <v>0</v>
      </c>
      <c r="D11" s="41">
        <v>0</v>
      </c>
      <c r="E11" s="12">
        <v>0</v>
      </c>
      <c r="F11" s="41">
        <v>0</v>
      </c>
      <c r="G11" s="12">
        <v>0</v>
      </c>
      <c r="H11" s="41">
        <v>0</v>
      </c>
      <c r="I11" s="12">
        <v>0</v>
      </c>
      <c r="J11" s="41">
        <v>0</v>
      </c>
      <c r="K11" s="12">
        <v>0</v>
      </c>
      <c r="L11" s="41">
        <v>0</v>
      </c>
      <c r="M11" s="12">
        <v>0</v>
      </c>
      <c r="N11" s="41">
        <v>0</v>
      </c>
    </row>
    <row r="12" spans="1:15">
      <c r="A12" s="14" t="s">
        <v>15</v>
      </c>
      <c r="B12" s="76">
        <v>0.13</v>
      </c>
      <c r="C12" s="12">
        <v>0</v>
      </c>
      <c r="D12" s="41">
        <v>0</v>
      </c>
      <c r="E12" s="12">
        <v>0</v>
      </c>
      <c r="F12" s="41">
        <v>0</v>
      </c>
      <c r="G12" s="70">
        <v>0</v>
      </c>
      <c r="H12" s="71">
        <v>0</v>
      </c>
      <c r="I12" s="70">
        <v>0</v>
      </c>
      <c r="J12" s="71">
        <v>0</v>
      </c>
      <c r="K12" s="12">
        <v>0</v>
      </c>
      <c r="L12" s="41">
        <v>0</v>
      </c>
      <c r="M12" s="12">
        <v>0</v>
      </c>
      <c r="N12" s="41">
        <v>0</v>
      </c>
    </row>
    <row r="13" spans="1:15">
      <c r="A13" s="15" t="s">
        <v>15</v>
      </c>
      <c r="B13" s="77">
        <v>0.2</v>
      </c>
      <c r="C13" s="33">
        <f>C9-C10-C11-C12</f>
        <v>0</v>
      </c>
      <c r="D13" s="42">
        <f>D9-D10-D11-D12</f>
        <v>0</v>
      </c>
      <c r="E13" s="33">
        <f t="shared" ref="E13:N13" si="0">E9-E10-E11-E12</f>
        <v>0</v>
      </c>
      <c r="F13" s="42">
        <f t="shared" si="0"/>
        <v>0</v>
      </c>
      <c r="G13" s="33">
        <f t="shared" si="0"/>
        <v>0</v>
      </c>
      <c r="H13" s="42">
        <f t="shared" si="0"/>
        <v>0</v>
      </c>
      <c r="I13" s="33">
        <f t="shared" si="0"/>
        <v>0</v>
      </c>
      <c r="J13" s="42">
        <f t="shared" si="0"/>
        <v>0</v>
      </c>
      <c r="K13" s="33">
        <f t="shared" si="0"/>
        <v>0</v>
      </c>
      <c r="L13" s="42">
        <f t="shared" si="0"/>
        <v>0</v>
      </c>
      <c r="M13" s="33">
        <f t="shared" si="0"/>
        <v>0</v>
      </c>
      <c r="N13" s="42">
        <f t="shared" si="0"/>
        <v>0</v>
      </c>
    </row>
    <row r="14" spans="1:15">
      <c r="A14" s="14" t="s">
        <v>16</v>
      </c>
      <c r="B14" s="78"/>
      <c r="C14" s="17">
        <f>C10/(1+$B10)*$B10+C11/(1+$B11)*$B11+C12/(1+$B$12)*$B$12+C13/(1+$B13)*$B13</f>
        <v>0</v>
      </c>
      <c r="D14" s="18">
        <f>D10/(1+$B10)*$B10+D11/(1+$B11)*$B11+D12/(1+$B$12)*$B$12+D13/(1+$B13)*$B13</f>
        <v>0</v>
      </c>
      <c r="E14" s="17">
        <f t="shared" ref="E14:N14" si="1">E10/(1+$B10)*$B10+E11/(1+$B11)*$B11+E12/(1+$B$12)*$B$12+E13/(1+$B13)*$B13</f>
        <v>0</v>
      </c>
      <c r="F14" s="18">
        <f t="shared" si="1"/>
        <v>0</v>
      </c>
      <c r="G14" s="17">
        <f t="shared" si="1"/>
        <v>0</v>
      </c>
      <c r="H14" s="18">
        <f t="shared" si="1"/>
        <v>0</v>
      </c>
      <c r="I14" s="17">
        <f t="shared" si="1"/>
        <v>0</v>
      </c>
      <c r="J14" s="18">
        <f t="shared" si="1"/>
        <v>0</v>
      </c>
      <c r="K14" s="17">
        <f t="shared" si="1"/>
        <v>0</v>
      </c>
      <c r="L14" s="18">
        <f t="shared" si="1"/>
        <v>0</v>
      </c>
      <c r="M14" s="17">
        <f t="shared" si="1"/>
        <v>0</v>
      </c>
      <c r="N14" s="18">
        <f t="shared" si="1"/>
        <v>0</v>
      </c>
    </row>
    <row r="15" spans="1:15">
      <c r="A15" s="19" t="s">
        <v>17</v>
      </c>
      <c r="B15" s="74"/>
      <c r="C15" s="20">
        <f t="shared" ref="C15:L15" si="2">C9-C14</f>
        <v>0</v>
      </c>
      <c r="D15" s="21">
        <f>D9-D14</f>
        <v>0</v>
      </c>
      <c r="E15" s="20">
        <f t="shared" si="2"/>
        <v>0</v>
      </c>
      <c r="F15" s="21">
        <f t="shared" si="2"/>
        <v>0</v>
      </c>
      <c r="G15" s="20">
        <f t="shared" si="2"/>
        <v>0</v>
      </c>
      <c r="H15" s="21">
        <f t="shared" si="2"/>
        <v>0</v>
      </c>
      <c r="I15" s="20">
        <f t="shared" si="2"/>
        <v>0</v>
      </c>
      <c r="J15" s="21">
        <f t="shared" si="2"/>
        <v>0</v>
      </c>
      <c r="K15" s="20">
        <f t="shared" si="2"/>
        <v>0</v>
      </c>
      <c r="L15" s="21">
        <f t="shared" si="2"/>
        <v>0</v>
      </c>
      <c r="M15" s="20">
        <f>M9-M14</f>
        <v>0</v>
      </c>
      <c r="N15" s="21">
        <f>N9-N14</f>
        <v>0</v>
      </c>
    </row>
    <row r="17" spans="1:14" ht="12.75" customHeight="1">
      <c r="A17" s="88" t="s">
        <v>18</v>
      </c>
      <c r="B17" s="88"/>
      <c r="C17" s="83" t="s">
        <v>63</v>
      </c>
      <c r="D17" s="83"/>
      <c r="E17" s="83" t="s">
        <v>62</v>
      </c>
      <c r="F17" s="83"/>
      <c r="G17" s="83" t="s">
        <v>21</v>
      </c>
      <c r="H17" s="83"/>
      <c r="I17" s="83" t="s">
        <v>20</v>
      </c>
      <c r="J17" s="83"/>
      <c r="K17" s="83" t="s">
        <v>22</v>
      </c>
      <c r="L17" s="83"/>
      <c r="M17" s="83" t="s">
        <v>19</v>
      </c>
      <c r="N17" s="83"/>
    </row>
    <row r="18" spans="1:14" ht="12.75" customHeight="1">
      <c r="A18" s="3" t="s">
        <v>5</v>
      </c>
      <c r="B18" s="4"/>
      <c r="C18" s="96" t="s">
        <v>23</v>
      </c>
      <c r="D18" s="96"/>
      <c r="E18" s="96" t="s">
        <v>23</v>
      </c>
      <c r="F18" s="96"/>
      <c r="G18" s="96" t="s">
        <v>26</v>
      </c>
      <c r="H18" s="96"/>
      <c r="I18" s="96" t="s">
        <v>25</v>
      </c>
      <c r="J18" s="96"/>
      <c r="K18" s="96" t="s">
        <v>27</v>
      </c>
      <c r="L18" s="96"/>
      <c r="M18" s="96" t="s">
        <v>24</v>
      </c>
      <c r="N18" s="96"/>
    </row>
    <row r="19" spans="1:14">
      <c r="A19" s="5"/>
      <c r="B19" s="6"/>
      <c r="C19" s="94" t="s">
        <v>28</v>
      </c>
      <c r="D19" s="94"/>
      <c r="E19" s="94" t="s">
        <v>28</v>
      </c>
      <c r="F19" s="94"/>
      <c r="G19" s="94" t="s">
        <v>31</v>
      </c>
      <c r="H19" s="94"/>
      <c r="I19" s="94" t="s">
        <v>30</v>
      </c>
      <c r="J19" s="94"/>
      <c r="K19" s="94" t="s">
        <v>32</v>
      </c>
      <c r="L19" s="94"/>
      <c r="M19" s="94" t="s">
        <v>29</v>
      </c>
      <c r="N19" s="94"/>
    </row>
    <row r="20" spans="1:14">
      <c r="A20" s="7"/>
      <c r="B20" s="8"/>
      <c r="C20" s="9" t="s">
        <v>64</v>
      </c>
      <c r="D20" s="9" t="s">
        <v>55</v>
      </c>
      <c r="E20" s="9" t="s">
        <v>64</v>
      </c>
      <c r="F20" s="9" t="s">
        <v>55</v>
      </c>
      <c r="G20" s="9" t="s">
        <v>64</v>
      </c>
      <c r="H20" s="9" t="s">
        <v>55</v>
      </c>
      <c r="I20" s="9" t="s">
        <v>64</v>
      </c>
      <c r="J20" s="9" t="s">
        <v>55</v>
      </c>
      <c r="K20" s="9" t="s">
        <v>64</v>
      </c>
      <c r="L20" s="9" t="s">
        <v>55</v>
      </c>
      <c r="M20" s="9" t="s">
        <v>64</v>
      </c>
      <c r="N20" s="9" t="s">
        <v>55</v>
      </c>
    </row>
    <row r="21" spans="1:14">
      <c r="A21" s="10" t="s">
        <v>14</v>
      </c>
      <c r="B21" s="79"/>
      <c r="C21" s="34">
        <v>0</v>
      </c>
      <c r="D21" s="43">
        <v>0</v>
      </c>
      <c r="E21" s="34">
        <v>0</v>
      </c>
      <c r="F21" s="43">
        <v>0</v>
      </c>
      <c r="G21" s="34">
        <v>0</v>
      </c>
      <c r="H21" s="43">
        <v>0</v>
      </c>
      <c r="I21" s="34">
        <v>0</v>
      </c>
      <c r="J21" s="43">
        <v>0</v>
      </c>
      <c r="K21" s="34">
        <v>0</v>
      </c>
      <c r="L21" s="43">
        <v>0</v>
      </c>
      <c r="M21" s="34">
        <v>0</v>
      </c>
      <c r="N21" s="43">
        <v>0</v>
      </c>
    </row>
    <row r="22" spans="1:14">
      <c r="A22" s="14" t="s">
        <v>15</v>
      </c>
      <c r="B22" s="80">
        <v>0.1</v>
      </c>
      <c r="C22" s="35">
        <v>0</v>
      </c>
      <c r="D22" s="36">
        <v>0</v>
      </c>
      <c r="E22" s="35">
        <v>0</v>
      </c>
      <c r="F22" s="36">
        <v>0</v>
      </c>
      <c r="G22" s="68">
        <v>0</v>
      </c>
      <c r="H22" s="69">
        <v>0</v>
      </c>
      <c r="I22" s="68">
        <v>0</v>
      </c>
      <c r="J22" s="69">
        <v>0</v>
      </c>
      <c r="K22" s="68">
        <v>0</v>
      </c>
      <c r="L22" s="69">
        <v>0</v>
      </c>
      <c r="M22" s="68">
        <v>0</v>
      </c>
      <c r="N22" s="69">
        <v>0</v>
      </c>
    </row>
    <row r="23" spans="1:14">
      <c r="A23" s="15" t="s">
        <v>15</v>
      </c>
      <c r="B23" s="77">
        <v>0.2</v>
      </c>
      <c r="C23" s="17">
        <v>0</v>
      </c>
      <c r="D23" s="18">
        <v>0</v>
      </c>
      <c r="E23" s="18">
        <v>0</v>
      </c>
      <c r="F23" s="18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</row>
    <row r="24" spans="1:14">
      <c r="A24" s="14" t="s">
        <v>16</v>
      </c>
      <c r="B24" s="78"/>
      <c r="C24" s="17">
        <f>C22/(1+$B11)*$B11+C23/(1+$B13)*$B13</f>
        <v>0</v>
      </c>
      <c r="D24" s="18">
        <f>D22/(1+$B11)*$B11+D23/(1+$B13)*$B13</f>
        <v>0</v>
      </c>
      <c r="E24" s="18">
        <f t="shared" ref="E24:N24" si="3">E22/(1+$B11)*$B11+E23/(1+$B13)*$B13</f>
        <v>0</v>
      </c>
      <c r="F24" s="18">
        <f t="shared" si="3"/>
        <v>0</v>
      </c>
      <c r="G24" s="18">
        <f t="shared" si="3"/>
        <v>0</v>
      </c>
      <c r="H24" s="18">
        <f t="shared" si="3"/>
        <v>0</v>
      </c>
      <c r="I24" s="18">
        <f t="shared" si="3"/>
        <v>0</v>
      </c>
      <c r="J24" s="18">
        <f t="shared" si="3"/>
        <v>0</v>
      </c>
      <c r="K24" s="18">
        <f t="shared" si="3"/>
        <v>0</v>
      </c>
      <c r="L24" s="18">
        <f t="shared" si="3"/>
        <v>0</v>
      </c>
      <c r="M24" s="18">
        <f t="shared" si="3"/>
        <v>0</v>
      </c>
      <c r="N24" s="18">
        <f t="shared" si="3"/>
        <v>0</v>
      </c>
    </row>
    <row r="25" spans="1:14">
      <c r="A25" s="19" t="s">
        <v>17</v>
      </c>
      <c r="B25" s="74"/>
      <c r="C25" s="20">
        <f>C21-C24</f>
        <v>0</v>
      </c>
      <c r="D25" s="21">
        <f>D21-D24</f>
        <v>0</v>
      </c>
      <c r="E25" s="21">
        <f t="shared" ref="E25:N25" si="4">E21-E24</f>
        <v>0</v>
      </c>
      <c r="F25" s="21">
        <f t="shared" si="4"/>
        <v>0</v>
      </c>
      <c r="G25" s="21">
        <f t="shared" si="4"/>
        <v>0</v>
      </c>
      <c r="H25" s="21">
        <f t="shared" si="4"/>
        <v>0</v>
      </c>
      <c r="I25" s="21">
        <f t="shared" si="4"/>
        <v>0</v>
      </c>
      <c r="J25" s="21">
        <f t="shared" si="4"/>
        <v>0</v>
      </c>
      <c r="K25" s="21">
        <f t="shared" si="4"/>
        <v>0</v>
      </c>
      <c r="L25" s="21">
        <f t="shared" si="4"/>
        <v>0</v>
      </c>
      <c r="M25" s="21">
        <f t="shared" si="4"/>
        <v>0</v>
      </c>
      <c r="N25" s="21">
        <f t="shared" si="4"/>
        <v>0</v>
      </c>
    </row>
    <row r="27" spans="1:14" ht="28.5" customHeight="1">
      <c r="A27" s="88" t="s">
        <v>33</v>
      </c>
      <c r="B27" s="88"/>
      <c r="C27" s="83" t="s">
        <v>59</v>
      </c>
      <c r="D27" s="83"/>
      <c r="E27" s="83" t="s">
        <v>34</v>
      </c>
      <c r="F27" s="83"/>
      <c r="G27" s="97" t="s">
        <v>63</v>
      </c>
      <c r="H27" s="97"/>
      <c r="I27" s="83" t="s">
        <v>62</v>
      </c>
      <c r="J27" s="83"/>
      <c r="K27" s="52"/>
      <c r="L27" s="98"/>
      <c r="M27" s="98"/>
      <c r="N27" s="98"/>
    </row>
    <row r="28" spans="1:14">
      <c r="A28" s="3" t="s">
        <v>5</v>
      </c>
      <c r="B28" s="4"/>
      <c r="C28" s="105" t="s">
        <v>44</v>
      </c>
      <c r="D28" s="105"/>
      <c r="E28" s="105" t="s">
        <v>35</v>
      </c>
      <c r="F28" s="105"/>
      <c r="G28" s="105" t="s">
        <v>36</v>
      </c>
      <c r="H28" s="105"/>
      <c r="I28" s="85" t="s">
        <v>36</v>
      </c>
      <c r="J28" s="85"/>
      <c r="K28" s="48"/>
      <c r="L28" s="45"/>
      <c r="M28" s="45"/>
      <c r="N28" s="45"/>
    </row>
    <row r="29" spans="1:14">
      <c r="A29" s="7"/>
      <c r="B29" s="8"/>
      <c r="C29" s="106"/>
      <c r="D29" s="106"/>
      <c r="E29" s="106" t="s">
        <v>37</v>
      </c>
      <c r="F29" s="106"/>
      <c r="G29" s="106" t="s">
        <v>28</v>
      </c>
      <c r="H29" s="106"/>
      <c r="I29" s="94" t="s">
        <v>28</v>
      </c>
      <c r="J29" s="94"/>
      <c r="K29" s="32"/>
      <c r="L29" s="54"/>
      <c r="M29" s="27"/>
      <c r="N29" s="55"/>
    </row>
    <row r="30" spans="1:14">
      <c r="A30" s="7"/>
      <c r="B30" s="8"/>
      <c r="C30" s="9" t="s">
        <v>64</v>
      </c>
      <c r="D30" s="9" t="s">
        <v>55</v>
      </c>
      <c r="E30" s="9" t="s">
        <v>64</v>
      </c>
      <c r="F30" s="9" t="s">
        <v>55</v>
      </c>
      <c r="G30" s="9" t="s">
        <v>64</v>
      </c>
      <c r="H30" s="9" t="s">
        <v>55</v>
      </c>
      <c r="I30" s="9" t="s">
        <v>64</v>
      </c>
      <c r="J30" s="9" t="s">
        <v>55</v>
      </c>
      <c r="K30" s="32"/>
      <c r="L30" s="46"/>
      <c r="M30" s="56"/>
      <c r="N30" s="47"/>
    </row>
    <row r="31" spans="1:14" ht="13.5" customHeight="1">
      <c r="A31" s="10" t="s">
        <v>14</v>
      </c>
      <c r="B31" s="79"/>
      <c r="C31" s="38">
        <v>0</v>
      </c>
      <c r="D31" s="44">
        <v>0</v>
      </c>
      <c r="E31" s="38">
        <v>0</v>
      </c>
      <c r="F31" s="44">
        <v>0</v>
      </c>
      <c r="G31" s="38">
        <v>0</v>
      </c>
      <c r="H31" s="44">
        <v>0</v>
      </c>
      <c r="I31" s="38">
        <v>0</v>
      </c>
      <c r="J31" s="44">
        <v>0</v>
      </c>
      <c r="K31" s="32"/>
      <c r="L31" s="46"/>
      <c r="M31" s="56"/>
      <c r="N31" s="47"/>
    </row>
    <row r="32" spans="1:14">
      <c r="A32" s="14" t="s">
        <v>15</v>
      </c>
      <c r="B32" s="80">
        <v>0.1</v>
      </c>
      <c r="C32" s="72">
        <v>0</v>
      </c>
      <c r="D32" s="73">
        <v>0</v>
      </c>
      <c r="E32" s="39">
        <v>0</v>
      </c>
      <c r="F32" s="40">
        <v>0</v>
      </c>
      <c r="G32" s="39">
        <v>0</v>
      </c>
      <c r="H32" s="40">
        <v>0</v>
      </c>
      <c r="I32" s="39">
        <v>0</v>
      </c>
      <c r="J32" s="40">
        <v>0</v>
      </c>
      <c r="K32" s="32"/>
      <c r="L32" s="46"/>
      <c r="M32" s="56"/>
      <c r="N32" s="47"/>
    </row>
    <row r="33" spans="1:22">
      <c r="A33" s="15" t="s">
        <v>15</v>
      </c>
      <c r="B33" s="81">
        <v>0.2</v>
      </c>
      <c r="C33" s="39">
        <v>0</v>
      </c>
      <c r="D33" s="39">
        <v>0</v>
      </c>
      <c r="E33" s="39">
        <v>0</v>
      </c>
      <c r="F33" s="39">
        <v>0</v>
      </c>
      <c r="G33" s="22">
        <v>0</v>
      </c>
      <c r="H33" s="22">
        <v>0</v>
      </c>
      <c r="I33" s="22">
        <v>0</v>
      </c>
      <c r="J33" s="22">
        <v>0</v>
      </c>
      <c r="K33" s="32"/>
      <c r="L33" s="46"/>
      <c r="M33" s="56"/>
      <c r="N33" s="47"/>
    </row>
    <row r="34" spans="1:22">
      <c r="A34" s="14" t="s">
        <v>16</v>
      </c>
      <c r="B34" s="78"/>
      <c r="C34" s="22">
        <f>C32/(1+$B11)*$B11+C33/(1+$B13)*$B13</f>
        <v>0</v>
      </c>
      <c r="D34" s="22">
        <f t="shared" ref="D34:J34" si="5">D32/(1+$B11)*$B11+D33/(1+$B13)*$B13</f>
        <v>0</v>
      </c>
      <c r="E34" s="22">
        <f t="shared" si="5"/>
        <v>0</v>
      </c>
      <c r="F34" s="22">
        <f t="shared" si="5"/>
        <v>0</v>
      </c>
      <c r="G34" s="22">
        <f t="shared" si="5"/>
        <v>0</v>
      </c>
      <c r="H34" s="22">
        <f t="shared" si="5"/>
        <v>0</v>
      </c>
      <c r="I34" s="22">
        <f t="shared" si="5"/>
        <v>0</v>
      </c>
      <c r="J34" s="22">
        <f t="shared" si="5"/>
        <v>0</v>
      </c>
      <c r="K34" s="32"/>
      <c r="L34" s="46"/>
      <c r="M34" s="56"/>
      <c r="N34" s="47"/>
    </row>
    <row r="35" spans="1:22">
      <c r="A35" s="19" t="s">
        <v>17</v>
      </c>
      <c r="B35" s="74"/>
      <c r="C35" s="23">
        <f>C31-C34</f>
        <v>0</v>
      </c>
      <c r="D35" s="23">
        <f t="shared" ref="D35:J35" si="6">D31-D34</f>
        <v>0</v>
      </c>
      <c r="E35" s="23">
        <f t="shared" si="6"/>
        <v>0</v>
      </c>
      <c r="F35" s="23">
        <f t="shared" si="6"/>
        <v>0</v>
      </c>
      <c r="G35" s="23">
        <f t="shared" si="6"/>
        <v>0</v>
      </c>
      <c r="H35" s="23">
        <f t="shared" si="6"/>
        <v>0</v>
      </c>
      <c r="I35" s="23">
        <f t="shared" si="6"/>
        <v>0</v>
      </c>
      <c r="J35" s="23">
        <f t="shared" si="6"/>
        <v>0</v>
      </c>
      <c r="K35" s="53"/>
      <c r="L35" s="46"/>
      <c r="M35" s="57"/>
      <c r="N35" s="47"/>
    </row>
    <row r="36" spans="1:22">
      <c r="C36" s="24"/>
      <c r="D36" s="24"/>
      <c r="E36" s="24"/>
      <c r="F36" s="24"/>
      <c r="G36" s="24"/>
      <c r="H36" s="24"/>
      <c r="I36" s="24"/>
      <c r="J36" s="24"/>
      <c r="K36" s="24"/>
      <c r="L36" s="59"/>
      <c r="M36" s="58"/>
      <c r="N36" s="60"/>
    </row>
    <row r="37" spans="1:22" ht="12" customHeight="1">
      <c r="A37" s="88" t="s">
        <v>45</v>
      </c>
      <c r="B37" s="88"/>
      <c r="C37" s="111" t="s">
        <v>46</v>
      </c>
      <c r="D37" s="112"/>
      <c r="E37" s="111" t="s">
        <v>42</v>
      </c>
      <c r="F37" s="112"/>
      <c r="G37" s="111" t="s">
        <v>40</v>
      </c>
      <c r="H37" s="112"/>
      <c r="I37" s="111" t="s">
        <v>41</v>
      </c>
      <c r="J37" s="112"/>
      <c r="K37" s="111" t="s">
        <v>47</v>
      </c>
      <c r="L37" s="112"/>
      <c r="M37" s="111" t="s">
        <v>43</v>
      </c>
      <c r="N37" s="112"/>
      <c r="O37" s="111" t="s">
        <v>38</v>
      </c>
      <c r="P37" s="112"/>
      <c r="Q37" s="111" t="s">
        <v>48</v>
      </c>
      <c r="R37" s="112"/>
      <c r="S37" s="111" t="s">
        <v>39</v>
      </c>
      <c r="T37" s="112"/>
      <c r="U37" s="111" t="s">
        <v>49</v>
      </c>
      <c r="V37" s="112"/>
    </row>
    <row r="38" spans="1:22" ht="12" customHeight="1">
      <c r="A38" s="3" t="s">
        <v>52</v>
      </c>
      <c r="B38" s="82"/>
      <c r="C38" s="109" t="s">
        <v>51</v>
      </c>
      <c r="D38" s="115" t="s">
        <v>50</v>
      </c>
      <c r="E38" s="109" t="s">
        <v>51</v>
      </c>
      <c r="F38" s="116" t="s">
        <v>50</v>
      </c>
      <c r="G38" s="109" t="s">
        <v>51</v>
      </c>
      <c r="H38" s="116" t="s">
        <v>50</v>
      </c>
      <c r="I38" s="109" t="s">
        <v>51</v>
      </c>
      <c r="J38" s="115" t="s">
        <v>50</v>
      </c>
      <c r="K38" s="109" t="s">
        <v>51</v>
      </c>
      <c r="L38" s="109" t="s">
        <v>50</v>
      </c>
      <c r="M38" s="109" t="s">
        <v>51</v>
      </c>
      <c r="N38" s="99" t="s">
        <v>50</v>
      </c>
      <c r="O38" s="101" t="s">
        <v>51</v>
      </c>
      <c r="P38" s="99" t="s">
        <v>50</v>
      </c>
      <c r="Q38" s="113" t="s">
        <v>51</v>
      </c>
      <c r="R38" s="99" t="s">
        <v>50</v>
      </c>
      <c r="S38" s="113" t="s">
        <v>51</v>
      </c>
      <c r="T38" s="99" t="s">
        <v>50</v>
      </c>
      <c r="U38" s="113" t="s">
        <v>54</v>
      </c>
      <c r="V38" s="99" t="s">
        <v>50</v>
      </c>
    </row>
    <row r="39" spans="1:22" ht="24" customHeight="1">
      <c r="A39" s="107" t="s">
        <v>53</v>
      </c>
      <c r="B39" s="108"/>
      <c r="C39" s="110"/>
      <c r="D39" s="114"/>
      <c r="E39" s="114"/>
      <c r="F39" s="117"/>
      <c r="G39" s="114"/>
      <c r="H39" s="117"/>
      <c r="I39" s="114"/>
      <c r="J39" s="114"/>
      <c r="K39" s="114"/>
      <c r="L39" s="114"/>
      <c r="M39" s="114"/>
      <c r="N39" s="100"/>
      <c r="O39" s="102"/>
      <c r="P39" s="100"/>
      <c r="Q39" s="100"/>
      <c r="R39" s="100"/>
      <c r="S39" s="100"/>
      <c r="T39" s="100"/>
      <c r="U39" s="100"/>
      <c r="V39" s="100"/>
    </row>
    <row r="40" spans="1:22">
      <c r="A40" s="49" t="s">
        <v>14</v>
      </c>
      <c r="B40" s="11"/>
      <c r="C40" s="61">
        <v>0</v>
      </c>
      <c r="D40" s="44">
        <v>0</v>
      </c>
      <c r="E40" s="61">
        <v>0</v>
      </c>
      <c r="F40" s="44">
        <v>0</v>
      </c>
      <c r="G40" s="61">
        <v>0</v>
      </c>
      <c r="H40" s="44">
        <v>0</v>
      </c>
      <c r="I40" s="61">
        <v>0</v>
      </c>
      <c r="J40" s="44">
        <v>0</v>
      </c>
      <c r="K40" s="61">
        <v>0</v>
      </c>
      <c r="L40" s="44">
        <v>0</v>
      </c>
      <c r="M40" s="61">
        <v>0</v>
      </c>
      <c r="N40" s="44">
        <v>0</v>
      </c>
      <c r="O40" s="61">
        <v>0</v>
      </c>
      <c r="P40" s="44">
        <v>0</v>
      </c>
      <c r="Q40" s="61">
        <v>0</v>
      </c>
      <c r="R40" s="44">
        <v>0</v>
      </c>
      <c r="S40" s="61">
        <v>0</v>
      </c>
      <c r="T40" s="44">
        <v>0</v>
      </c>
      <c r="U40" s="61">
        <v>0</v>
      </c>
      <c r="V40" s="44">
        <v>0</v>
      </c>
    </row>
    <row r="41" spans="1:22">
      <c r="A41" s="15" t="s">
        <v>15</v>
      </c>
      <c r="B41" s="37">
        <v>0.2</v>
      </c>
      <c r="C41" s="50"/>
      <c r="D41" s="62">
        <f t="shared" ref="D41:V41" si="7">D40</f>
        <v>0</v>
      </c>
      <c r="E41" s="50"/>
      <c r="F41" s="62">
        <f t="shared" si="7"/>
        <v>0</v>
      </c>
      <c r="G41" s="50"/>
      <c r="H41" s="62">
        <f t="shared" si="7"/>
        <v>0</v>
      </c>
      <c r="I41" s="50"/>
      <c r="J41" s="62">
        <f t="shared" si="7"/>
        <v>0</v>
      </c>
      <c r="K41" s="50"/>
      <c r="L41" s="62">
        <f t="shared" si="7"/>
        <v>0</v>
      </c>
      <c r="M41" s="50"/>
      <c r="N41" s="62">
        <f t="shared" si="7"/>
        <v>0</v>
      </c>
      <c r="O41" s="50"/>
      <c r="P41" s="62">
        <f t="shared" si="7"/>
        <v>0</v>
      </c>
      <c r="Q41" s="50"/>
      <c r="R41" s="62">
        <f t="shared" si="7"/>
        <v>0</v>
      </c>
      <c r="S41" s="50"/>
      <c r="T41" s="62">
        <f t="shared" si="7"/>
        <v>0</v>
      </c>
      <c r="U41" s="50"/>
      <c r="V41" s="62">
        <f t="shared" si="7"/>
        <v>0</v>
      </c>
    </row>
    <row r="42" spans="1:22">
      <c r="A42" s="14" t="s">
        <v>16</v>
      </c>
      <c r="B42" s="16"/>
      <c r="C42" s="51"/>
      <c r="D42" s="62">
        <f t="shared" ref="D42:V42" si="8">D40-(D40/120*100)</f>
        <v>0</v>
      </c>
      <c r="E42" s="51"/>
      <c r="F42" s="62">
        <f t="shared" si="8"/>
        <v>0</v>
      </c>
      <c r="G42" s="51"/>
      <c r="H42" s="62">
        <f t="shared" si="8"/>
        <v>0</v>
      </c>
      <c r="I42" s="51"/>
      <c r="J42" s="62">
        <f t="shared" si="8"/>
        <v>0</v>
      </c>
      <c r="K42" s="51"/>
      <c r="L42" s="62">
        <f t="shared" si="8"/>
        <v>0</v>
      </c>
      <c r="M42" s="51"/>
      <c r="N42" s="62">
        <f t="shared" si="8"/>
        <v>0</v>
      </c>
      <c r="O42" s="51"/>
      <c r="P42" s="62">
        <f t="shared" si="8"/>
        <v>0</v>
      </c>
      <c r="Q42" s="51"/>
      <c r="R42" s="62">
        <f t="shared" si="8"/>
        <v>0</v>
      </c>
      <c r="S42" s="51"/>
      <c r="T42" s="62">
        <f t="shared" si="8"/>
        <v>0</v>
      </c>
      <c r="U42" s="51"/>
      <c r="V42" s="62">
        <f t="shared" si="8"/>
        <v>0</v>
      </c>
    </row>
    <row r="43" spans="1:22">
      <c r="A43" s="19" t="s">
        <v>17</v>
      </c>
      <c r="B43" s="11"/>
      <c r="C43" s="20"/>
      <c r="D43" s="63">
        <f t="shared" ref="D43:V43" si="9">D40-D42</f>
        <v>0</v>
      </c>
      <c r="E43" s="20"/>
      <c r="F43" s="63">
        <f t="shared" si="9"/>
        <v>0</v>
      </c>
      <c r="G43" s="20"/>
      <c r="H43" s="63">
        <f t="shared" si="9"/>
        <v>0</v>
      </c>
      <c r="I43" s="21"/>
      <c r="J43" s="63">
        <f t="shared" si="9"/>
        <v>0</v>
      </c>
      <c r="K43" s="21"/>
      <c r="L43" s="63">
        <f t="shared" si="9"/>
        <v>0</v>
      </c>
      <c r="M43" s="21"/>
      <c r="N43" s="63">
        <f t="shared" si="9"/>
        <v>0</v>
      </c>
      <c r="O43" s="21"/>
      <c r="P43" s="63">
        <f t="shared" si="9"/>
        <v>0</v>
      </c>
      <c r="Q43" s="21"/>
      <c r="R43" s="63">
        <f t="shared" si="9"/>
        <v>0</v>
      </c>
      <c r="S43" s="21"/>
      <c r="T43" s="63">
        <f t="shared" si="9"/>
        <v>0</v>
      </c>
      <c r="U43" s="21"/>
      <c r="V43" s="63">
        <f t="shared" si="9"/>
        <v>0</v>
      </c>
    </row>
    <row r="44" spans="1:22" ht="12.75" customHeight="1">
      <c r="A44" s="25"/>
      <c r="B44" s="25"/>
      <c r="C44" s="26"/>
    </row>
    <row r="45" spans="1:22" s="27" customFormat="1" ht="12" customHeight="1">
      <c r="C45" s="32"/>
    </row>
    <row r="46" spans="1:22" s="27" customFormat="1">
      <c r="C46" s="32"/>
    </row>
    <row r="47" spans="1:22" s="27" customFormat="1">
      <c r="A47" s="28"/>
    </row>
    <row r="48" spans="1:22" s="27" customFormat="1"/>
    <row r="49" spans="2:14" s="27" customFormat="1">
      <c r="B49" s="29"/>
    </row>
    <row r="50" spans="2:14" s="27" customFormat="1"/>
    <row r="51" spans="2:14" s="27" customFormat="1">
      <c r="K51" s="64"/>
      <c r="L51" s="64"/>
    </row>
    <row r="52" spans="2:14" s="27" customFormat="1"/>
    <row r="53" spans="2:14" s="27" customFormat="1"/>
    <row r="54" spans="2:14" s="27" customFormat="1"/>
    <row r="55" spans="2:14" s="27" customFormat="1"/>
    <row r="56" spans="2:14" s="27" customFormat="1"/>
    <row r="57" spans="2:14" s="27" customFormat="1"/>
    <row r="58" spans="2:14" s="27" customFormat="1"/>
    <row r="59" spans="2:14" s="27" customFormat="1"/>
    <row r="60" spans="2:14" s="27" customFormat="1"/>
    <row r="61" spans="2:14" s="27" customFormat="1"/>
    <row r="62" spans="2:14" s="27" customFormat="1"/>
    <row r="63" spans="2:14" s="27" customFormat="1"/>
    <row r="64" spans="2:14" s="27" customFormat="1" ht="12.75" customHeight="1">
      <c r="N64" s="103"/>
    </row>
    <row r="65" spans="1:15" s="27" customFormat="1">
      <c r="A65" s="56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3"/>
    </row>
    <row r="66" spans="1:15" s="27" customFormat="1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103"/>
    </row>
    <row r="67" spans="1:15" s="27" customFormat="1" ht="26.25" customHeight="1">
      <c r="A67" s="66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O67" s="31"/>
    </row>
    <row r="68" spans="1:15" s="27" customFormat="1">
      <c r="A68" s="66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</row>
    <row r="69" spans="1:15" s="27" customFormat="1" ht="20.25" customHeight="1">
      <c r="A69" s="66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</row>
    <row r="70" spans="1:15" s="27" customFormat="1" ht="18" customHeight="1">
      <c r="A70" s="66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</row>
    <row r="71" spans="1:15" s="27" customFormat="1">
      <c r="A71" s="66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</row>
    <row r="72" spans="1:15" s="27" customFormat="1">
      <c r="A72" s="66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</row>
    <row r="73" spans="1:15" s="27" customFormat="1">
      <c r="A73" s="66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</row>
    <row r="74" spans="1:15" s="27" customFormat="1" ht="18.75" customHeight="1">
      <c r="A74" s="66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</row>
    <row r="75" spans="1:15" s="27" customFormat="1" ht="21" customHeight="1">
      <c r="A75" s="66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</row>
    <row r="76" spans="1:15" s="27" customFormat="1" ht="20.25" customHeight="1">
      <c r="A76" s="66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</row>
    <row r="77" spans="1:15" s="27" customFormat="1" ht="18" customHeight="1">
      <c r="A77" s="66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</row>
    <row r="78" spans="1:15" s="27" customFormat="1" ht="21" customHeight="1">
      <c r="A78" s="66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</row>
    <row r="79" spans="1:15" s="27" customFormat="1" ht="19.5" customHeight="1">
      <c r="A79" s="66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</row>
    <row r="80" spans="1:15" s="27" customFormat="1" ht="19.5" customHeight="1">
      <c r="A80" s="66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</row>
    <row r="81" spans="1:15" s="27" customFormat="1" ht="18" customHeight="1">
      <c r="A81" s="66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</row>
    <row r="82" spans="1:15" s="27" customFormat="1" ht="18.75" customHeight="1">
      <c r="A82" s="66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67"/>
    </row>
    <row r="83" spans="1:15" s="27" customFormat="1"/>
    <row r="84" spans="1:15" s="27" customFormat="1"/>
    <row r="85" spans="1:15" s="27" customFormat="1"/>
    <row r="86" spans="1:15" s="27" customFormat="1" ht="19.5" customHeight="1">
      <c r="A86" s="64"/>
      <c r="B86" s="64"/>
      <c r="C86" s="64"/>
      <c r="D86" s="64"/>
    </row>
    <row r="87" spans="1:15" s="27" customFormat="1" ht="16.5" customHeight="1">
      <c r="A87" s="56"/>
      <c r="B87" s="56"/>
      <c r="C87" s="56"/>
      <c r="D87" s="65"/>
    </row>
    <row r="88" spans="1:15" s="27" customFormat="1" ht="18" customHeight="1">
      <c r="A88" s="56"/>
      <c r="B88" s="56"/>
      <c r="C88" s="56"/>
      <c r="D88" s="65"/>
    </row>
    <row r="89" spans="1:15" s="27" customFormat="1" ht="16.5" customHeight="1">
      <c r="C89" s="56"/>
      <c r="D89" s="65"/>
    </row>
    <row r="90" spans="1:15" s="27" customFormat="1" ht="17.25" customHeight="1">
      <c r="A90" s="56"/>
      <c r="B90" s="56"/>
      <c r="C90" s="56"/>
      <c r="D90" s="65"/>
    </row>
    <row r="91" spans="1:15" s="27" customFormat="1" ht="16.5" customHeight="1">
      <c r="A91" s="56"/>
      <c r="B91" s="56"/>
      <c r="C91" s="56"/>
      <c r="D91" s="65"/>
    </row>
    <row r="92" spans="1:15" s="27" customFormat="1" ht="16.5" customHeight="1">
      <c r="A92" s="56"/>
      <c r="B92" s="56"/>
      <c r="C92" s="56"/>
      <c r="D92" s="65"/>
    </row>
    <row r="93" spans="1:15" s="27" customFormat="1" ht="17.25" customHeight="1">
      <c r="C93" s="56"/>
      <c r="D93" s="65"/>
    </row>
    <row r="94" spans="1:15" s="27" customFormat="1"/>
    <row r="95" spans="1:15" s="27" customFormat="1"/>
    <row r="96" spans="1:15" s="27" customFormat="1" ht="12.75" customHeight="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103"/>
    </row>
    <row r="97" spans="1:22" s="27" customFormat="1">
      <c r="A97" s="56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3"/>
    </row>
    <row r="98" spans="1:22" s="27" customFormat="1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103"/>
    </row>
    <row r="99" spans="1:22" s="27" customFormat="1">
      <c r="A99" s="66"/>
      <c r="B99" s="31"/>
      <c r="C99" s="67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1:22" s="27" customFormat="1">
      <c r="A100" s="66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22" s="27" customFormat="1">
      <c r="A101" s="66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Q101" s="56"/>
      <c r="R101" s="56"/>
      <c r="S101" s="56"/>
      <c r="T101" s="56"/>
      <c r="U101" s="56"/>
      <c r="V101" s="56"/>
    </row>
    <row r="102" spans="1:22" s="27" customFormat="1">
      <c r="A102" s="66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Q102" s="56"/>
      <c r="R102" s="56"/>
      <c r="S102" s="56"/>
      <c r="T102" s="56"/>
      <c r="U102" s="56"/>
      <c r="V102" s="56"/>
    </row>
    <row r="103" spans="1:22" s="27" customFormat="1">
      <c r="A103" s="66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Q103" s="56"/>
      <c r="R103" s="56"/>
      <c r="S103" s="56"/>
      <c r="T103" s="56"/>
      <c r="U103" s="56"/>
      <c r="V103" s="56"/>
    </row>
    <row r="104" spans="1:22" s="27" customFormat="1">
      <c r="A104" s="66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Q104" s="56"/>
      <c r="R104" s="56"/>
      <c r="S104" s="56"/>
      <c r="T104" s="56"/>
      <c r="U104" s="56"/>
      <c r="V104" s="56"/>
    </row>
    <row r="105" spans="1:22" s="27" customFormat="1">
      <c r="A105" s="66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Q105" s="56"/>
      <c r="R105" s="56"/>
      <c r="S105" s="56"/>
      <c r="T105" s="56"/>
      <c r="U105" s="56"/>
      <c r="V105" s="56"/>
    </row>
    <row r="106" spans="1:22" s="27" customFormat="1">
      <c r="A106" s="66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Q106" s="56"/>
      <c r="R106" s="56"/>
      <c r="S106" s="56"/>
      <c r="T106" s="56"/>
      <c r="U106" s="56"/>
      <c r="V106" s="56"/>
    </row>
    <row r="107" spans="1:22" s="27" customFormat="1">
      <c r="A107" s="66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Q107" s="56"/>
      <c r="R107" s="56"/>
      <c r="S107" s="56"/>
      <c r="T107" s="56"/>
      <c r="U107" s="56"/>
      <c r="V107" s="56"/>
    </row>
    <row r="108" spans="1:22" s="27" customFormat="1">
      <c r="A108" s="66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Q108" s="56"/>
      <c r="R108" s="56"/>
      <c r="S108" s="56"/>
      <c r="T108" s="56"/>
      <c r="U108" s="56"/>
      <c r="V108" s="56"/>
    </row>
    <row r="109" spans="1:22" s="27" customFormat="1">
      <c r="A109" s="66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Q109" s="56"/>
      <c r="R109" s="56"/>
      <c r="S109" s="56"/>
      <c r="T109" s="56"/>
      <c r="U109" s="56"/>
      <c r="V109" s="56"/>
    </row>
    <row r="110" spans="1:22" s="27" customFormat="1">
      <c r="A110" s="66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Q110" s="56"/>
      <c r="R110" s="56"/>
      <c r="S110" s="56"/>
      <c r="T110" s="56"/>
      <c r="U110" s="56"/>
      <c r="V110" s="56"/>
    </row>
    <row r="111" spans="1:22" s="27" customFormat="1">
      <c r="A111" s="66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Q111" s="56"/>
      <c r="R111" s="56"/>
      <c r="S111" s="56"/>
      <c r="T111" s="56"/>
      <c r="U111" s="56"/>
      <c r="V111" s="56"/>
    </row>
    <row r="112" spans="1:22" s="27" customFormat="1">
      <c r="A112" s="66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Q112" s="56"/>
      <c r="R112" s="56"/>
      <c r="S112" s="56"/>
      <c r="T112" s="56"/>
      <c r="U112" s="56"/>
      <c r="V112" s="56"/>
    </row>
    <row r="113" spans="1:22" s="27" customFormat="1">
      <c r="A113" s="66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Q113" s="56"/>
      <c r="R113" s="56"/>
      <c r="S113" s="56"/>
      <c r="T113" s="56"/>
      <c r="U113" s="56"/>
      <c r="V113" s="56"/>
    </row>
    <row r="114" spans="1:22" s="27" customFormat="1">
      <c r="A114" s="66"/>
      <c r="B114" s="31"/>
      <c r="C114" s="31"/>
      <c r="D114" s="31"/>
      <c r="E114" s="31"/>
      <c r="F114" s="31"/>
      <c r="G114" s="67"/>
      <c r="H114" s="31"/>
      <c r="I114" s="31"/>
      <c r="J114" s="31"/>
      <c r="K114" s="31"/>
      <c r="L114" s="31"/>
      <c r="M114" s="31"/>
      <c r="N114" s="67"/>
      <c r="Q114" s="56"/>
      <c r="R114" s="56"/>
      <c r="S114" s="56"/>
      <c r="T114" s="56"/>
      <c r="U114" s="56"/>
      <c r="V114" s="56"/>
    </row>
    <row r="115" spans="1:22" s="27" customFormat="1"/>
    <row r="116" spans="1:22" s="27" customFormat="1"/>
    <row r="117" spans="1:22" s="27" customFormat="1"/>
    <row r="118" spans="1:22" s="27" customFormat="1"/>
    <row r="119" spans="1:22" s="27" customFormat="1"/>
    <row r="120" spans="1:22" s="27" customFormat="1"/>
    <row r="121" spans="1:22" s="27" customForma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1:22" s="27" customForma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</row>
    <row r="123" spans="1:22" s="27" customForma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1:22" s="27" customForma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22" s="27" customForma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1:22" s="27" customForma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22" s="27" customForma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22" s="27" customForma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 s="27" customForma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4" s="27" customForma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1:14" s="27" customForma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</row>
    <row r="132" spans="1:14" s="27" customForma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s="27" customForma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1:14" s="27" customForma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4" s="27" customForma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 s="27" customForma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s="27" customForma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s="27" customForma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</row>
    <row r="139" spans="1:14" s="27" customForma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</row>
    <row r="140" spans="1:14" s="27" customForma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</row>
    <row r="141" spans="1:14" s="27" customForma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spans="1:14" s="27" customForma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</row>
    <row r="143" spans="1:14" s="27" customForma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spans="1:14" s="27" customForma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spans="1:14" s="27" customForma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</row>
    <row r="146" spans="1:14" s="27" customForma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  <row r="147" spans="1:14" s="27" customForma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</row>
    <row r="148" spans="1:14" s="27" customFormat="1"/>
    <row r="149" spans="1:14" s="27" customFormat="1"/>
    <row r="150" spans="1:14" s="27" customFormat="1"/>
    <row r="151" spans="1:14" s="27" customFormat="1"/>
    <row r="152" spans="1:14" s="27" customFormat="1"/>
    <row r="153" spans="1:14" s="27" customFormat="1"/>
    <row r="154" spans="1:14" s="27" customFormat="1"/>
    <row r="155" spans="1:14" s="27" customFormat="1"/>
    <row r="156" spans="1:14" s="27" customFormat="1"/>
    <row r="157" spans="1:14" s="27" customFormat="1"/>
    <row r="158" spans="1:14" s="27" customFormat="1"/>
    <row r="159" spans="1:14" s="27" customFormat="1"/>
    <row r="160" spans="1:14" s="30" customFormat="1"/>
    <row r="161" s="30" customFormat="1"/>
    <row r="162" s="30" customFormat="1"/>
    <row r="163" s="30" customFormat="1"/>
    <row r="164" s="30" customFormat="1"/>
    <row r="165" s="30" customFormat="1"/>
    <row r="166" s="30" customFormat="1"/>
    <row r="167" s="30" customFormat="1"/>
    <row r="168" s="30" customFormat="1"/>
    <row r="169" s="30" customFormat="1"/>
    <row r="170" s="30" customFormat="1"/>
    <row r="171" s="30" customFormat="1"/>
    <row r="172" s="30" customFormat="1"/>
    <row r="173" s="30" customFormat="1"/>
    <row r="174" s="30" customFormat="1"/>
    <row r="175" s="30" customFormat="1"/>
  </sheetData>
  <sheetProtection password="CC4A" sheet="1" objects="1" scenarios="1" selectLockedCells="1"/>
  <customSheetViews>
    <customSheetView guid="{F57FF96B-3BF1-B549-9BC0-6D1AA1B561F0}">
      <selection sqref="A1:XFD1048576"/>
      <pageMargins left="0.7" right="0.7" top="0.78740157499999996" bottom="0.78740157499999996" header="0.3" footer="0.3"/>
      <pageSetup paperSize="9" scale="80" firstPageNumber="0" orientation="landscape" horizontalDpi="300" verticalDpi="300"/>
    </customSheetView>
  </customSheetViews>
  <mergeCells count="111">
    <mergeCell ref="Q38:Q39"/>
    <mergeCell ref="R38:R39"/>
    <mergeCell ref="Q37:R37"/>
    <mergeCell ref="S37:T37"/>
    <mergeCell ref="U37:V37"/>
    <mergeCell ref="C37:D37"/>
    <mergeCell ref="E37:F37"/>
    <mergeCell ref="G37:H37"/>
    <mergeCell ref="I37:J37"/>
    <mergeCell ref="K37:L37"/>
    <mergeCell ref="I38:I39"/>
    <mergeCell ref="J38:J39"/>
    <mergeCell ref="K38:K39"/>
    <mergeCell ref="L38:L39"/>
    <mergeCell ref="M38:M39"/>
    <mergeCell ref="D38:D39"/>
    <mergeCell ref="E38:E39"/>
    <mergeCell ref="F38:F39"/>
    <mergeCell ref="G38:G39"/>
    <mergeCell ref="H38:H39"/>
    <mergeCell ref="S38:S39"/>
    <mergeCell ref="T38:T39"/>
    <mergeCell ref="U38:U39"/>
    <mergeCell ref="V38:V39"/>
    <mergeCell ref="N38:N39"/>
    <mergeCell ref="O38:O39"/>
    <mergeCell ref="N64:N66"/>
    <mergeCell ref="B65:G65"/>
    <mergeCell ref="H65:M65"/>
    <mergeCell ref="O96:O98"/>
    <mergeCell ref="B97:G97"/>
    <mergeCell ref="H97:N97"/>
    <mergeCell ref="C28:D28"/>
    <mergeCell ref="E28:F28"/>
    <mergeCell ref="G28:H28"/>
    <mergeCell ref="I28:J28"/>
    <mergeCell ref="C29:D29"/>
    <mergeCell ref="E29:F29"/>
    <mergeCell ref="G29:H29"/>
    <mergeCell ref="I29:J29"/>
    <mergeCell ref="A37:B37"/>
    <mergeCell ref="A39:B39"/>
    <mergeCell ref="C38:C39"/>
    <mergeCell ref="M37:N37"/>
    <mergeCell ref="O37:P37"/>
    <mergeCell ref="P38:P39"/>
    <mergeCell ref="A27:B27"/>
    <mergeCell ref="C27:D27"/>
    <mergeCell ref="E27:F27"/>
    <mergeCell ref="G27:H27"/>
    <mergeCell ref="I27:J27"/>
    <mergeCell ref="L27:N27"/>
    <mergeCell ref="C19:D19"/>
    <mergeCell ref="E19:F19"/>
    <mergeCell ref="M19:N19"/>
    <mergeCell ref="I19:J19"/>
    <mergeCell ref="G19:H19"/>
    <mergeCell ref="K19:L19"/>
    <mergeCell ref="K17:L17"/>
    <mergeCell ref="C18:D18"/>
    <mergeCell ref="E18:F18"/>
    <mergeCell ref="M18:N18"/>
    <mergeCell ref="I18:J18"/>
    <mergeCell ref="G18:H18"/>
    <mergeCell ref="K18:L18"/>
    <mergeCell ref="G17:H17"/>
    <mergeCell ref="A17:B17"/>
    <mergeCell ref="C17:D17"/>
    <mergeCell ref="E17:F17"/>
    <mergeCell ref="M17:N17"/>
    <mergeCell ref="I17:J17"/>
    <mergeCell ref="M7:N7"/>
    <mergeCell ref="C6:D6"/>
    <mergeCell ref="E6:F6"/>
    <mergeCell ref="G6:H6"/>
    <mergeCell ref="I6:J6"/>
    <mergeCell ref="K6:L6"/>
    <mergeCell ref="M6:N6"/>
    <mergeCell ref="C7:D7"/>
    <mergeCell ref="E7:F7"/>
    <mergeCell ref="G7:H7"/>
    <mergeCell ref="I7:J7"/>
    <mergeCell ref="K7:L7"/>
    <mergeCell ref="M5:N5"/>
    <mergeCell ref="C4:D4"/>
    <mergeCell ref="E4:F4"/>
    <mergeCell ref="G4:H4"/>
    <mergeCell ref="I4:J4"/>
    <mergeCell ref="K4:L4"/>
    <mergeCell ref="M4:N4"/>
    <mergeCell ref="C5:D5"/>
    <mergeCell ref="E5:F5"/>
    <mergeCell ref="G5:H5"/>
    <mergeCell ref="I5:J5"/>
    <mergeCell ref="K5:L5"/>
    <mergeCell ref="M2:N2"/>
    <mergeCell ref="C3:D3"/>
    <mergeCell ref="E3:F3"/>
    <mergeCell ref="G3:H3"/>
    <mergeCell ref="I3:J3"/>
    <mergeCell ref="K3:L3"/>
    <mergeCell ref="M3:N3"/>
    <mergeCell ref="A1:D1"/>
    <mergeCell ref="E1:L1"/>
    <mergeCell ref="A2:B2"/>
    <mergeCell ref="C2:D2"/>
    <mergeCell ref="E2:F2"/>
    <mergeCell ref="G2:H2"/>
    <mergeCell ref="I2:J2"/>
    <mergeCell ref="K2:L2"/>
    <mergeCell ref="M1:O1"/>
  </mergeCells>
  <dataValidations xWindow="11" yWindow="601" count="6">
    <dataValidation type="decimal" operator="lessThanOrEqual" allowBlank="1" showErrorMessage="1" error="Bei Abschlägen dürfen nur MINUS-Zahlenangaben eingetragen werden." sqref="K35">
      <formula1>0</formula1>
      <formula2>0</formula2>
    </dataValidation>
    <dataValidation allowBlank="1" showInputMessage="1" showErrorMessage="1" promptTitle="Formel" prompt="Keine Dateneingabe möglich; dieser Wert wird errechnet!" sqref="C13:N13 C41:V41 D14 C33:J35"/>
    <dataValidation type="decimal" operator="lessThanOrEqual" allowBlank="1" error="Bei Abschlägen dürfen nur MINUS-Zahlenangaben eingetragen werden." sqref="C40:V40 C31:J32">
      <formula1>0</formula1>
    </dataValidation>
    <dataValidation allowBlank="1" showInputMessage="1" showErrorMessage="1" promptTitle="Formel" prompt="Keine Dateneingabe möglich; dieser Wert wird errechnet!" sqref="F15:N15 C24:N25 J14:N14 H14 G14:G15 F14 C14:C15 E14:E15 D15 I14:I15">
      <formula1>0</formula1>
      <formula2>0</formula2>
    </dataValidation>
    <dataValidation allowBlank="1" showInputMessage="1" promptTitle="Formel" prompt="Keine Dateneingabe möglich; dieser Wert wird errechnet!" sqref="C23:N23"/>
    <dataValidation allowBlank="1" sqref="C11:N12 C21:N22"/>
  </dataValidations>
  <pageMargins left="0.25" right="0.25" top="0.75" bottom="0.75" header="0.3" footer="0.3"/>
  <pageSetup paperSize="9" scale="52" firstPageNumber="0" orientation="landscape" horizontalDpi="300" verticalDpi="3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Kalkulation</vt:lpstr>
      <vt:lpstr>Kalkulation!Druckbereich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Aigner</dc:creator>
  <cp:lastModifiedBy>Oliver</cp:lastModifiedBy>
  <cp:lastPrinted>2016-04-25T12:08:02Z</cp:lastPrinted>
  <dcterms:created xsi:type="dcterms:W3CDTF">2015-07-22T09:30:39Z</dcterms:created>
  <dcterms:modified xsi:type="dcterms:W3CDTF">2017-07-03T06:32:52Z</dcterms:modified>
</cp:coreProperties>
</file>